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F196" i="1"/>
  <c r="I196" i="1"/>
  <c r="G196" i="1"/>
  <c r="J196" i="1"/>
</calcChain>
</file>

<file path=xl/sharedStrings.xml><?xml version="1.0" encoding="utf-8"?>
<sst xmlns="http://schemas.openxmlformats.org/spreadsheetml/2006/main" count="320" uniqueCount="100">
  <si>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</si>
  <si>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</si>
  <si>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</si>
  <si>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</si>
  <si>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</si>
  <si>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</si>
  <si>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</si>
  <si>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</si>
  <si>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</si>
  <si>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</si>
  <si>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</si>
  <si>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</si>
  <si>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</si>
  <si>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</si>
  <si>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</si>
  <si>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</si>
  <si>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</si>
  <si>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</si>
  <si>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</si>
  <si>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</si>
  <si>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</si>
  <si>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</si>
  <si>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</si>
  <si>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</si>
  <si>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</si>
  <si>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</si>
  <si>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</si>
  <si>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</si>
  <si>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</si>
  <si>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</si>
  <si>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</si>
  <si>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</si>
  <si>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</si>
  <si>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</si>
  <si>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</si>
  <si>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</si>
  <si>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</si>
  <si>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</si>
  <si>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картофель отварной в молоке</t>
  </si>
  <si>
    <t>54-10</t>
  </si>
  <si>
    <t>котлета рыбная</t>
  </si>
  <si>
    <t>54-14</t>
  </si>
  <si>
    <t>горячий напиток</t>
  </si>
  <si>
    <t>соус молочный</t>
  </si>
  <si>
    <t>соус</t>
  </si>
  <si>
    <t>54-5</t>
  </si>
  <si>
    <t>54-23</t>
  </si>
  <si>
    <t>кофейный напиток с молоком</t>
  </si>
  <si>
    <t>пром</t>
  </si>
  <si>
    <t>хлеб пшеничный</t>
  </si>
  <si>
    <t xml:space="preserve">хлеб ржаной </t>
  </si>
  <si>
    <t>каша вязкая молочная пшенная</t>
  </si>
  <si>
    <t>54-6к</t>
  </si>
  <si>
    <t>мандарин</t>
  </si>
  <si>
    <t>како с молоком</t>
  </si>
  <si>
    <t>54-21 гн</t>
  </si>
  <si>
    <t>хлеб ржаной</t>
  </si>
  <si>
    <t>макароны отварные с овощами</t>
  </si>
  <si>
    <t>54-2г</t>
  </si>
  <si>
    <t>курица тушёная с морковью</t>
  </si>
  <si>
    <t>52-25м</t>
  </si>
  <si>
    <t>чай с лимоном и сахаром</t>
  </si>
  <si>
    <t>54-3гн</t>
  </si>
  <si>
    <t>помидоры в нарезке</t>
  </si>
  <si>
    <t>54-3з</t>
  </si>
  <si>
    <t>каша молочная гречневая</t>
  </si>
  <si>
    <t>54-20</t>
  </si>
  <si>
    <t>яблоко</t>
  </si>
  <si>
    <t>омлет натуральный</t>
  </si>
  <si>
    <t>54-1о</t>
  </si>
  <si>
    <t>горошек зелёный</t>
  </si>
  <si>
    <t>54-20з</t>
  </si>
  <si>
    <t>чай с сахаром</t>
  </si>
  <si>
    <t>54-2</t>
  </si>
  <si>
    <t>плов с курицей</t>
  </si>
  <si>
    <t>54-12м</t>
  </si>
  <si>
    <t>огурец в нарезке</t>
  </si>
  <si>
    <t>каша молочная овсяная</t>
  </si>
  <si>
    <t>54-9</t>
  </si>
  <si>
    <t>сыр твёрдых сортов в нарезке</t>
  </si>
  <si>
    <t>54-1</t>
  </si>
  <si>
    <t>кисель " витошка"</t>
  </si>
  <si>
    <t>пюре картофельное</t>
  </si>
  <si>
    <t>54-11</t>
  </si>
  <si>
    <t>54-25</t>
  </si>
  <si>
    <t>54-21</t>
  </si>
  <si>
    <t>свекла отварная дольками</t>
  </si>
  <si>
    <t>54-28</t>
  </si>
  <si>
    <t>какао "витошка"</t>
  </si>
  <si>
    <t>чай с молоком и сахаром</t>
  </si>
  <si>
    <t>54-4</t>
  </si>
  <si>
    <t>каша ячневая молочная</t>
  </si>
  <si>
    <t>творог</t>
  </si>
  <si>
    <t>запеканка из творога</t>
  </si>
  <si>
    <t>джем</t>
  </si>
  <si>
    <t>джем из абрикосов</t>
  </si>
  <si>
    <t>Директор школы</t>
  </si>
  <si>
    <t>Л.Н.Конценебина</t>
  </si>
  <si>
    <t>МБОУ "Совхозная ООШ"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</si>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</sst>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" sqref="T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9.42578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98</v>
      </c>
      <c r="D1" s="60"/>
      <c r="E1" s="60"/>
      <c r="F1" s="12" t="s">
        <v>99</v>
      </c>
      <c r="G1" s="2" t="s">
        <v>16</v>
      </c>
      <c r="H1" s="61" t="s">
        <v>96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1" t="s">
        <v>97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20</v>
      </c>
      <c r="E6" s="39" t="s">
        <v>38</v>
      </c>
      <c r="F6" s="40">
        <v>150</v>
      </c>
      <c r="G6" s="40">
        <v>4</v>
      </c>
      <c r="H6" s="40">
        <v>5</v>
      </c>
      <c r="I6" s="40">
        <v>26</v>
      </c>
      <c r="J6" s="40">
        <v>173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100</v>
      </c>
      <c r="G7" s="43">
        <v>12</v>
      </c>
      <c r="H7" s="43">
        <v>4</v>
      </c>
      <c r="I7" s="43">
        <v>6</v>
      </c>
      <c r="J7" s="43">
        <v>112</v>
      </c>
      <c r="K7" s="44" t="s">
        <v>41</v>
      </c>
      <c r="L7" s="43"/>
    </row>
    <row r="8" spans="1:12" ht="15" x14ac:dyDescent="0.25">
      <c r="A8" s="23"/>
      <c r="B8" s="15"/>
      <c r="C8" s="11"/>
      <c r="D8" s="7" t="s">
        <v>44</v>
      </c>
      <c r="E8" s="42" t="s">
        <v>43</v>
      </c>
      <c r="F8" s="43">
        <v>20</v>
      </c>
      <c r="G8" s="43">
        <v>0</v>
      </c>
      <c r="H8" s="43">
        <v>1</v>
      </c>
      <c r="I8" s="43">
        <v>1</v>
      </c>
      <c r="J8" s="43">
        <v>23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42</v>
      </c>
      <c r="E9" s="42" t="s">
        <v>47</v>
      </c>
      <c r="F9" s="43">
        <v>200</v>
      </c>
      <c r="G9" s="43">
        <v>3</v>
      </c>
      <c r="H9" s="43">
        <v>2</v>
      </c>
      <c r="I9" s="43">
        <v>11</v>
      </c>
      <c r="J9" s="43">
        <v>86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22</v>
      </c>
      <c r="E10" s="42" t="s">
        <v>49</v>
      </c>
      <c r="F10" s="43">
        <v>30</v>
      </c>
      <c r="G10" s="43">
        <v>2</v>
      </c>
      <c r="H10" s="43">
        <v>0</v>
      </c>
      <c r="I10" s="43">
        <v>14</v>
      </c>
      <c r="J10" s="43">
        <v>70</v>
      </c>
      <c r="K10" s="44" t="s">
        <v>48</v>
      </c>
      <c r="L10" s="43"/>
    </row>
    <row r="11" spans="1:12" ht="15" x14ac:dyDescent="0.25">
      <c r="A11" s="23"/>
      <c r="B11" s="15"/>
      <c r="C11" s="11"/>
      <c r="D11" s="6" t="s">
        <v>22</v>
      </c>
      <c r="E11" s="42" t="s">
        <v>50</v>
      </c>
      <c r="F11" s="43">
        <v>20</v>
      </c>
      <c r="G11" s="43">
        <v>1</v>
      </c>
      <c r="H11" s="43">
        <v>0</v>
      </c>
      <c r="I11" s="43">
        <v>6</v>
      </c>
      <c r="J11" s="43">
        <v>34</v>
      </c>
      <c r="K11" s="44" t="s">
        <v>48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22</v>
      </c>
      <c r="H13" s="19">
        <f t="shared" si="0"/>
        <v>12</v>
      </c>
      <c r="I13" s="19">
        <f t="shared" si="0"/>
        <v>64</v>
      </c>
      <c r="J13" s="19">
        <f t="shared" si="0"/>
        <v>498</v>
      </c>
      <c r="K13" s="25"/>
      <c r="L13" s="19">
        <v>61.41</v>
      </c>
    </row>
    <row r="14" spans="1:12" ht="15" x14ac:dyDescent="0.25">
      <c r="A14" s="26">
        <v>1</v>
      </c>
      <c r="B14" s="13">
        <f>B6</f>
        <v>5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5</v>
      </c>
      <c r="C24" s="63" t="s">
        <v>4</v>
      </c>
      <c r="D24" s="64"/>
      <c r="E24" s="31"/>
      <c r="F24" s="32">
        <f>F13+F23</f>
        <v>520</v>
      </c>
      <c r="G24" s="32">
        <f t="shared" ref="G24:J24" si="3">G13+G23</f>
        <v>22</v>
      </c>
      <c r="H24" s="32">
        <f t="shared" si="3"/>
        <v>12</v>
      </c>
      <c r="I24" s="32">
        <f t="shared" si="3"/>
        <v>64</v>
      </c>
      <c r="J24" s="32">
        <f t="shared" si="3"/>
        <v>498</v>
      </c>
      <c r="K24" s="32"/>
      <c r="L24" s="32">
        <f t="shared" ref="L24" si="4">L13+L23</f>
        <v>61.41</v>
      </c>
    </row>
    <row r="25" spans="1:12" ht="15" x14ac:dyDescent="0.25">
      <c r="A25" s="14">
        <v>2</v>
      </c>
      <c r="B25" s="15">
        <v>6</v>
      </c>
      <c r="C25" s="22" t="s">
        <v>19</v>
      </c>
      <c r="D25" s="5" t="s">
        <v>20</v>
      </c>
      <c r="E25" s="56" t="s">
        <v>51</v>
      </c>
      <c r="F25" s="40">
        <v>200</v>
      </c>
      <c r="G25" s="40">
        <v>8</v>
      </c>
      <c r="H25" s="40">
        <v>10</v>
      </c>
      <c r="I25" s="40">
        <v>38</v>
      </c>
      <c r="J25" s="40">
        <v>275</v>
      </c>
      <c r="K25" s="57" t="s">
        <v>52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3" t="s">
        <v>54</v>
      </c>
      <c r="F27" s="43">
        <v>200</v>
      </c>
      <c r="G27" s="43">
        <v>4</v>
      </c>
      <c r="H27" s="43">
        <v>3</v>
      </c>
      <c r="I27" s="43">
        <v>12</v>
      </c>
      <c r="J27" s="43">
        <v>100</v>
      </c>
      <c r="K27" s="54" t="s">
        <v>55</v>
      </c>
      <c r="L27" s="43"/>
    </row>
    <row r="28" spans="1:12" ht="15" x14ac:dyDescent="0.25">
      <c r="A28" s="14"/>
      <c r="B28" s="15"/>
      <c r="C28" s="11"/>
      <c r="D28" s="7" t="s">
        <v>22</v>
      </c>
      <c r="E28" s="53" t="s">
        <v>49</v>
      </c>
      <c r="F28" s="43">
        <v>45</v>
      </c>
      <c r="G28" s="43">
        <v>3</v>
      </c>
      <c r="H28" s="43">
        <v>0</v>
      </c>
      <c r="I28" s="43">
        <v>22</v>
      </c>
      <c r="J28" s="43">
        <v>105</v>
      </c>
      <c r="K28" s="54" t="s">
        <v>48</v>
      </c>
      <c r="L28" s="43"/>
    </row>
    <row r="29" spans="1:12" ht="15" x14ac:dyDescent="0.25">
      <c r="A29" s="14"/>
      <c r="B29" s="15"/>
      <c r="C29" s="11"/>
      <c r="D29" s="55" t="s">
        <v>22</v>
      </c>
      <c r="E29" s="53" t="s">
        <v>56</v>
      </c>
      <c r="F29" s="43">
        <v>25</v>
      </c>
      <c r="G29" s="43">
        <v>2</v>
      </c>
      <c r="H29" s="43">
        <v>0</v>
      </c>
      <c r="I29" s="43">
        <v>8</v>
      </c>
      <c r="J29" s="43">
        <v>43</v>
      </c>
      <c r="K29" s="54" t="s">
        <v>48</v>
      </c>
      <c r="L29" s="43"/>
    </row>
    <row r="30" spans="1:12" ht="15" x14ac:dyDescent="0.25">
      <c r="A30" s="14"/>
      <c r="B30" s="15"/>
      <c r="C30" s="11"/>
      <c r="D30" s="6" t="s">
        <v>23</v>
      </c>
      <c r="E30" s="42" t="s">
        <v>53</v>
      </c>
      <c r="F30" s="43">
        <v>140</v>
      </c>
      <c r="G30" s="43">
        <v>1</v>
      </c>
      <c r="H30" s="43">
        <v>0</v>
      </c>
      <c r="I30" s="43">
        <v>10</v>
      </c>
      <c r="J30" s="43">
        <v>49</v>
      </c>
      <c r="K30" s="44" t="s">
        <v>48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610</v>
      </c>
      <c r="G32" s="19">
        <f t="shared" ref="G32" si="5">SUM(G25:G31)</f>
        <v>18</v>
      </c>
      <c r="H32" s="19">
        <f t="shared" ref="H32" si="6">SUM(H25:H31)</f>
        <v>13</v>
      </c>
      <c r="I32" s="19">
        <f t="shared" ref="I32" si="7">SUM(I25:I31)</f>
        <v>90</v>
      </c>
      <c r="J32" s="19">
        <f t="shared" ref="J32" si="8">SUM(J25:J31)</f>
        <v>572</v>
      </c>
      <c r="K32" s="25"/>
      <c r="L32" s="19">
        <v>61.41</v>
      </c>
    </row>
    <row r="33" spans="1:12" ht="15" x14ac:dyDescent="0.25">
      <c r="A33" s="13">
        <v>2</v>
      </c>
      <c r="B33" s="13">
        <f>B25</f>
        <v>6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2</v>
      </c>
      <c r="B43" s="33">
        <f>B25</f>
        <v>6</v>
      </c>
      <c r="C43" s="63" t="s">
        <v>4</v>
      </c>
      <c r="D43" s="64"/>
      <c r="E43" s="31"/>
      <c r="F43" s="32">
        <f>F32+F42</f>
        <v>610</v>
      </c>
      <c r="G43" s="32">
        <f t="shared" ref="G43" si="13">G32+G42</f>
        <v>18</v>
      </c>
      <c r="H43" s="32">
        <f t="shared" ref="H43" si="14">H32+H42</f>
        <v>13</v>
      </c>
      <c r="I43" s="32">
        <f t="shared" ref="I43" si="15">I32+I42</f>
        <v>90</v>
      </c>
      <c r="J43" s="32">
        <f t="shared" ref="J43:L43" si="16">J32+J42</f>
        <v>572</v>
      </c>
      <c r="K43" s="32"/>
      <c r="L43" s="32">
        <f t="shared" si="16"/>
        <v>61.41</v>
      </c>
    </row>
    <row r="44" spans="1:12" ht="15" x14ac:dyDescent="0.25">
      <c r="A44" s="20">
        <v>2</v>
      </c>
      <c r="B44" s="21">
        <v>7</v>
      </c>
      <c r="C44" s="22" t="s">
        <v>19</v>
      </c>
      <c r="D44" s="5" t="s">
        <v>20</v>
      </c>
      <c r="E44" s="56" t="s">
        <v>57</v>
      </c>
      <c r="F44" s="40">
        <v>150</v>
      </c>
      <c r="G44" s="40">
        <v>4</v>
      </c>
      <c r="H44" s="40">
        <v>6</v>
      </c>
      <c r="I44" s="40">
        <v>26</v>
      </c>
      <c r="J44" s="40">
        <v>180</v>
      </c>
      <c r="K44" s="57" t="s">
        <v>58</v>
      </c>
      <c r="L44" s="40"/>
    </row>
    <row r="45" spans="1:12" ht="15" x14ac:dyDescent="0.25">
      <c r="A45" s="23"/>
      <c r="B45" s="15"/>
      <c r="C45" s="11"/>
      <c r="D45" s="6"/>
      <c r="E45" s="53" t="s">
        <v>59</v>
      </c>
      <c r="F45" s="43">
        <v>100</v>
      </c>
      <c r="G45" s="43">
        <v>14</v>
      </c>
      <c r="H45" s="43">
        <v>5</v>
      </c>
      <c r="I45" s="43">
        <v>4</v>
      </c>
      <c r="J45" s="43">
        <v>126</v>
      </c>
      <c r="K45" s="54" t="s">
        <v>60</v>
      </c>
      <c r="L45" s="43"/>
    </row>
    <row r="46" spans="1:12" ht="15" x14ac:dyDescent="0.25">
      <c r="A46" s="23"/>
      <c r="B46" s="15"/>
      <c r="C46" s="11"/>
      <c r="D46" s="7" t="s">
        <v>21</v>
      </c>
      <c r="E46" s="53" t="s">
        <v>61</v>
      </c>
      <c r="F46" s="43">
        <v>200</v>
      </c>
      <c r="G46" s="43">
        <v>0</v>
      </c>
      <c r="H46" s="43">
        <v>0</v>
      </c>
      <c r="I46" s="43">
        <v>6</v>
      </c>
      <c r="J46" s="43">
        <v>227</v>
      </c>
      <c r="K46" s="54" t="s">
        <v>62</v>
      </c>
      <c r="L46" s="43"/>
    </row>
    <row r="47" spans="1:12" ht="15" x14ac:dyDescent="0.25">
      <c r="A47" s="23"/>
      <c r="B47" s="15"/>
      <c r="C47" s="11"/>
      <c r="D47" s="7" t="s">
        <v>22</v>
      </c>
      <c r="E47" s="53" t="s">
        <v>49</v>
      </c>
      <c r="F47" s="43">
        <v>45</v>
      </c>
      <c r="G47" s="43">
        <v>3</v>
      </c>
      <c r="H47" s="43">
        <v>0</v>
      </c>
      <c r="I47" s="43">
        <v>22</v>
      </c>
      <c r="J47" s="43">
        <v>105</v>
      </c>
      <c r="K47" s="54" t="s">
        <v>48</v>
      </c>
      <c r="L47" s="43"/>
    </row>
    <row r="48" spans="1:12" ht="15" x14ac:dyDescent="0.25">
      <c r="A48" s="23"/>
      <c r="B48" s="15"/>
      <c r="C48" s="11"/>
      <c r="D48" s="7" t="s">
        <v>22</v>
      </c>
      <c r="E48" s="42" t="s">
        <v>56</v>
      </c>
      <c r="F48" s="43">
        <v>25</v>
      </c>
      <c r="G48" s="43">
        <v>2</v>
      </c>
      <c r="H48" s="43">
        <v>0</v>
      </c>
      <c r="I48" s="43">
        <v>8</v>
      </c>
      <c r="J48" s="43">
        <v>43</v>
      </c>
      <c r="K48" s="44" t="s">
        <v>48</v>
      </c>
      <c r="L48" s="43"/>
    </row>
    <row r="49" spans="1:12" ht="15" x14ac:dyDescent="0.25">
      <c r="A49" s="23"/>
      <c r="B49" s="15"/>
      <c r="C49" s="11"/>
      <c r="D49" s="58" t="s">
        <v>25</v>
      </c>
      <c r="E49" s="53" t="s">
        <v>63</v>
      </c>
      <c r="F49" s="43">
        <v>60</v>
      </c>
      <c r="G49" s="43">
        <v>0</v>
      </c>
      <c r="H49" s="43">
        <v>0</v>
      </c>
      <c r="I49" s="43">
        <v>2</v>
      </c>
      <c r="J49" s="43">
        <v>12</v>
      </c>
      <c r="K49" s="54" t="s">
        <v>64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7">SUM(G44:G50)</f>
        <v>23</v>
      </c>
      <c r="H51" s="19">
        <f t="shared" ref="H51" si="18">SUM(H44:H50)</f>
        <v>11</v>
      </c>
      <c r="I51" s="19">
        <f t="shared" ref="I51" si="19">SUM(I44:I50)</f>
        <v>68</v>
      </c>
      <c r="J51" s="19">
        <f t="shared" ref="J51" si="20">SUM(J44:J50)</f>
        <v>693</v>
      </c>
      <c r="K51" s="25"/>
      <c r="L51" s="19">
        <v>61.41</v>
      </c>
    </row>
    <row r="52" spans="1:12" ht="15" x14ac:dyDescent="0.25">
      <c r="A52" s="26">
        <v>2</v>
      </c>
      <c r="B52" s="13">
        <f>B44</f>
        <v>7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2</v>
      </c>
      <c r="B62" s="30">
        <f>B44</f>
        <v>7</v>
      </c>
      <c r="C62" s="63" t="s">
        <v>4</v>
      </c>
      <c r="D62" s="64"/>
      <c r="E62" s="31"/>
      <c r="F62" s="32">
        <f>F51+F61</f>
        <v>580</v>
      </c>
      <c r="G62" s="32">
        <f t="shared" ref="G62" si="25">G51+G61</f>
        <v>23</v>
      </c>
      <c r="H62" s="32">
        <f t="shared" ref="H62" si="26">H51+H61</f>
        <v>11</v>
      </c>
      <c r="I62" s="32">
        <f t="shared" ref="I62" si="27">I51+I61</f>
        <v>68</v>
      </c>
      <c r="J62" s="32">
        <f t="shared" ref="J62:L62" si="28">J51+J61</f>
        <v>693</v>
      </c>
      <c r="K62" s="32"/>
      <c r="L62" s="32">
        <f t="shared" si="28"/>
        <v>61.41</v>
      </c>
    </row>
    <row r="63" spans="1:12" ht="15" x14ac:dyDescent="0.25">
      <c r="A63" s="20">
        <v>2</v>
      </c>
      <c r="B63" s="21">
        <v>8</v>
      </c>
      <c r="C63" s="22" t="s">
        <v>19</v>
      </c>
      <c r="D63" s="5" t="s">
        <v>20</v>
      </c>
      <c r="E63" s="56" t="s">
        <v>65</v>
      </c>
      <c r="F63" s="40">
        <v>150</v>
      </c>
      <c r="G63" s="40">
        <v>5</v>
      </c>
      <c r="H63" s="40">
        <v>3</v>
      </c>
      <c r="I63" s="40">
        <v>2</v>
      </c>
      <c r="J63" s="40">
        <v>140</v>
      </c>
      <c r="K63" s="57" t="s">
        <v>66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47</v>
      </c>
      <c r="F65" s="43">
        <v>200</v>
      </c>
      <c r="G65" s="43">
        <v>3</v>
      </c>
      <c r="H65" s="43">
        <v>2</v>
      </c>
      <c r="I65" s="43">
        <v>11</v>
      </c>
      <c r="J65" s="43">
        <v>86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49</v>
      </c>
      <c r="F66" s="43">
        <v>45</v>
      </c>
      <c r="G66" s="43">
        <v>3</v>
      </c>
      <c r="H66" s="43">
        <v>0</v>
      </c>
      <c r="I66" s="43">
        <v>22</v>
      </c>
      <c r="J66" s="43">
        <v>105</v>
      </c>
      <c r="K66" s="44" t="s">
        <v>48</v>
      </c>
      <c r="L66" s="43"/>
    </row>
    <row r="67" spans="1:12" ht="15" x14ac:dyDescent="0.25">
      <c r="A67" s="23"/>
      <c r="B67" s="15"/>
      <c r="C67" s="11"/>
      <c r="D67" s="55" t="s">
        <v>22</v>
      </c>
      <c r="E67" s="42" t="s">
        <v>56</v>
      </c>
      <c r="F67" s="43">
        <v>25</v>
      </c>
      <c r="G67" s="43">
        <v>2</v>
      </c>
      <c r="H67" s="43">
        <v>0</v>
      </c>
      <c r="I67" s="43">
        <v>8</v>
      </c>
      <c r="J67" s="43">
        <v>43</v>
      </c>
      <c r="K67" s="44" t="s">
        <v>48</v>
      </c>
      <c r="L67" s="43"/>
    </row>
    <row r="68" spans="1:12" ht="15" x14ac:dyDescent="0.25">
      <c r="A68" s="23"/>
      <c r="B68" s="15"/>
      <c r="C68" s="11"/>
      <c r="D68" s="7" t="s">
        <v>23</v>
      </c>
      <c r="E68" s="53" t="s">
        <v>67</v>
      </c>
      <c r="F68" s="43">
        <v>120</v>
      </c>
      <c r="G68" s="43">
        <v>0</v>
      </c>
      <c r="H68" s="43">
        <v>0</v>
      </c>
      <c r="I68" s="43">
        <v>11</v>
      </c>
      <c r="J68" s="43">
        <v>53</v>
      </c>
      <c r="K68" s="54" t="s">
        <v>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29">SUM(G63:G69)</f>
        <v>13</v>
      </c>
      <c r="H70" s="19">
        <f t="shared" ref="H70" si="30">SUM(H63:H69)</f>
        <v>5</v>
      </c>
      <c r="I70" s="19">
        <f t="shared" ref="I70" si="31">SUM(I63:I69)</f>
        <v>54</v>
      </c>
      <c r="J70" s="19">
        <f t="shared" ref="J70" si="32">SUM(J63:J69)</f>
        <v>427</v>
      </c>
      <c r="K70" s="25"/>
      <c r="L70" s="19">
        <v>61.41</v>
      </c>
    </row>
    <row r="71" spans="1:12" ht="15" x14ac:dyDescent="0.25">
      <c r="A71" s="26">
        <v>2</v>
      </c>
      <c r="B71" s="13">
        <f>B63</f>
        <v>8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2</v>
      </c>
      <c r="B81" s="30">
        <f>B63</f>
        <v>8</v>
      </c>
      <c r="C81" s="63" t="s">
        <v>4</v>
      </c>
      <c r="D81" s="64"/>
      <c r="E81" s="31"/>
      <c r="F81" s="32">
        <f>F70+F80</f>
        <v>540</v>
      </c>
      <c r="G81" s="32">
        <f t="shared" ref="G81" si="37">G70+G80</f>
        <v>13</v>
      </c>
      <c r="H81" s="32">
        <f t="shared" ref="H81" si="38">H70+H80</f>
        <v>5</v>
      </c>
      <c r="I81" s="32">
        <f t="shared" ref="I81" si="39">I70+I80</f>
        <v>54</v>
      </c>
      <c r="J81" s="32">
        <f t="shared" ref="J81:L81" si="40">J70+J80</f>
        <v>427</v>
      </c>
      <c r="K81" s="32"/>
      <c r="L81" s="32">
        <f t="shared" si="40"/>
        <v>61.41</v>
      </c>
    </row>
    <row r="82" spans="1:12" ht="15" x14ac:dyDescent="0.25">
      <c r="A82" s="20">
        <v>2</v>
      </c>
      <c r="B82" s="21">
        <v>9</v>
      </c>
      <c r="C82" s="22" t="s">
        <v>19</v>
      </c>
      <c r="D82" s="5" t="s">
        <v>20</v>
      </c>
      <c r="E82" s="56" t="s">
        <v>68</v>
      </c>
      <c r="F82" s="40">
        <v>150</v>
      </c>
      <c r="G82" s="40">
        <v>12</v>
      </c>
      <c r="H82" s="40">
        <v>18</v>
      </c>
      <c r="I82" s="40">
        <v>3</v>
      </c>
      <c r="J82" s="40">
        <v>225</v>
      </c>
      <c r="K82" s="57" t="s">
        <v>69</v>
      </c>
      <c r="L82" s="40"/>
    </row>
    <row r="83" spans="1:12" ht="15" x14ac:dyDescent="0.25">
      <c r="A83" s="23"/>
      <c r="B83" s="15"/>
      <c r="C83" s="11"/>
      <c r="D83" s="58" t="s">
        <v>25</v>
      </c>
      <c r="E83" s="53" t="s">
        <v>70</v>
      </c>
      <c r="F83" s="43">
        <v>20</v>
      </c>
      <c r="G83" s="43">
        <v>0</v>
      </c>
      <c r="H83" s="43">
        <v>0</v>
      </c>
      <c r="I83" s="43">
        <v>1</v>
      </c>
      <c r="J83" s="43">
        <v>7</v>
      </c>
      <c r="K83" s="54" t="s">
        <v>71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30" x14ac:dyDescent="0.25">
      <c r="A85" s="23"/>
      <c r="B85" s="15"/>
      <c r="C85" s="11"/>
      <c r="D85" s="51" t="s">
        <v>42</v>
      </c>
      <c r="E85" s="53" t="s">
        <v>72</v>
      </c>
      <c r="F85" s="43">
        <v>200</v>
      </c>
      <c r="G85" s="43">
        <v>0</v>
      </c>
      <c r="H85" s="43">
        <v>0</v>
      </c>
      <c r="I85" s="43">
        <v>6</v>
      </c>
      <c r="J85" s="43">
        <v>26</v>
      </c>
      <c r="K85" s="54" t="s">
        <v>73</v>
      </c>
      <c r="L85" s="43"/>
    </row>
    <row r="86" spans="1:12" ht="15" x14ac:dyDescent="0.25">
      <c r="A86" s="23"/>
      <c r="B86" s="15"/>
      <c r="C86" s="11"/>
      <c r="D86" s="55" t="s">
        <v>22</v>
      </c>
      <c r="E86" s="53" t="s">
        <v>49</v>
      </c>
      <c r="F86" s="43">
        <v>60</v>
      </c>
      <c r="G86" s="43">
        <v>4</v>
      </c>
      <c r="H86" s="43">
        <v>0</v>
      </c>
      <c r="I86" s="43">
        <v>29</v>
      </c>
      <c r="J86" s="43">
        <v>10</v>
      </c>
      <c r="K86" s="54" t="s">
        <v>48</v>
      </c>
      <c r="L86" s="43"/>
    </row>
    <row r="87" spans="1:12" ht="15" x14ac:dyDescent="0.25">
      <c r="A87" s="23"/>
      <c r="B87" s="15"/>
      <c r="C87" s="11"/>
      <c r="D87" s="52" t="s">
        <v>22</v>
      </c>
      <c r="E87" s="53" t="s">
        <v>50</v>
      </c>
      <c r="F87" s="43">
        <v>30</v>
      </c>
      <c r="G87" s="43">
        <v>2</v>
      </c>
      <c r="H87" s="43">
        <v>0</v>
      </c>
      <c r="I87" s="43">
        <v>10</v>
      </c>
      <c r="J87" s="43">
        <v>51</v>
      </c>
      <c r="K87" s="54" t="s">
        <v>48</v>
      </c>
      <c r="L87" s="43"/>
    </row>
    <row r="88" spans="1:12" ht="15" x14ac:dyDescent="0.25">
      <c r="A88" s="23"/>
      <c r="B88" s="15"/>
      <c r="C88" s="11"/>
      <c r="D88" s="58" t="s">
        <v>23</v>
      </c>
      <c r="E88" s="53" t="s">
        <v>53</v>
      </c>
      <c r="F88" s="43">
        <v>140</v>
      </c>
      <c r="G88" s="43">
        <v>1</v>
      </c>
      <c r="H88" s="43">
        <v>0</v>
      </c>
      <c r="I88" s="43">
        <v>10</v>
      </c>
      <c r="J88" s="43">
        <v>49</v>
      </c>
      <c r="K88" s="54" t="s">
        <v>48</v>
      </c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1">SUM(G82:G88)</f>
        <v>19</v>
      </c>
      <c r="H89" s="19">
        <f t="shared" ref="H89" si="42">SUM(H82:H88)</f>
        <v>18</v>
      </c>
      <c r="I89" s="19">
        <f t="shared" ref="I89" si="43">SUM(I82:I88)</f>
        <v>59</v>
      </c>
      <c r="J89" s="19">
        <f t="shared" ref="J89" si="44">SUM(J82:J88)</f>
        <v>368</v>
      </c>
      <c r="K89" s="25"/>
      <c r="L89" s="19">
        <v>61.41</v>
      </c>
    </row>
    <row r="90" spans="1:12" ht="15" x14ac:dyDescent="0.25">
      <c r="A90" s="26">
        <v>2</v>
      </c>
      <c r="B90" s="13">
        <f>B82</f>
        <v>9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2</v>
      </c>
      <c r="B100" s="30">
        <f>B82</f>
        <v>9</v>
      </c>
      <c r="C100" s="63" t="s">
        <v>4</v>
      </c>
      <c r="D100" s="64"/>
      <c r="E100" s="31"/>
      <c r="F100" s="32">
        <f>F89+F99</f>
        <v>600</v>
      </c>
      <c r="G100" s="32">
        <f t="shared" ref="G100" si="49">G89+G99</f>
        <v>19</v>
      </c>
      <c r="H100" s="32">
        <f t="shared" ref="H100" si="50">H89+H99</f>
        <v>18</v>
      </c>
      <c r="I100" s="32">
        <f t="shared" ref="I100" si="51">I89+I99</f>
        <v>59</v>
      </c>
      <c r="J100" s="32">
        <f t="shared" ref="J100:L100" si="52">J89+J99</f>
        <v>368</v>
      </c>
      <c r="K100" s="32"/>
      <c r="L100" s="32">
        <f t="shared" si="52"/>
        <v>61.41</v>
      </c>
    </row>
    <row r="101" spans="1:12" ht="15" x14ac:dyDescent="0.25">
      <c r="A101" s="20">
        <v>2</v>
      </c>
      <c r="B101" s="21">
        <v>10</v>
      </c>
      <c r="C101" s="22" t="s">
        <v>19</v>
      </c>
      <c r="D101" s="5" t="s">
        <v>20</v>
      </c>
      <c r="E101" s="56" t="s">
        <v>74</v>
      </c>
      <c r="F101" s="40">
        <v>200</v>
      </c>
      <c r="G101" s="40">
        <v>27</v>
      </c>
      <c r="H101" s="40">
        <v>8</v>
      </c>
      <c r="I101" s="40">
        <v>33</v>
      </c>
      <c r="J101" s="40">
        <v>314</v>
      </c>
      <c r="K101" s="57" t="s">
        <v>75</v>
      </c>
      <c r="L101" s="40"/>
    </row>
    <row r="102" spans="1:12" ht="15" x14ac:dyDescent="0.25">
      <c r="A102" s="23"/>
      <c r="B102" s="15"/>
      <c r="C102" s="11"/>
      <c r="D102" s="58" t="s">
        <v>25</v>
      </c>
      <c r="E102" s="53" t="s">
        <v>76</v>
      </c>
      <c r="F102" s="43">
        <v>60</v>
      </c>
      <c r="G102" s="43">
        <v>0</v>
      </c>
      <c r="H102" s="43">
        <v>0</v>
      </c>
      <c r="I102" s="43">
        <v>1</v>
      </c>
      <c r="J102" s="43">
        <v>8</v>
      </c>
      <c r="K102" s="54" t="s">
        <v>73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61</v>
      </c>
      <c r="F103" s="43">
        <v>200</v>
      </c>
      <c r="G103" s="43">
        <v>0</v>
      </c>
      <c r="H103" s="43">
        <v>0</v>
      </c>
      <c r="I103" s="43">
        <v>6</v>
      </c>
      <c r="J103" s="43">
        <v>227</v>
      </c>
      <c r="K103" s="44" t="s">
        <v>62</v>
      </c>
      <c r="L103" s="43"/>
    </row>
    <row r="104" spans="1:12" ht="15" x14ac:dyDescent="0.25">
      <c r="A104" s="23"/>
      <c r="B104" s="15"/>
      <c r="C104" s="11"/>
      <c r="D104" s="55" t="s">
        <v>44</v>
      </c>
      <c r="E104" s="42" t="s">
        <v>43</v>
      </c>
      <c r="F104" s="43">
        <v>20</v>
      </c>
      <c r="G104" s="43">
        <v>0</v>
      </c>
      <c r="H104" s="43">
        <v>1</v>
      </c>
      <c r="I104" s="43">
        <v>1</v>
      </c>
      <c r="J104" s="43">
        <v>23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49</v>
      </c>
      <c r="F105" s="43">
        <v>45</v>
      </c>
      <c r="G105" s="43">
        <v>3</v>
      </c>
      <c r="H105" s="43">
        <v>0</v>
      </c>
      <c r="I105" s="43">
        <v>22</v>
      </c>
      <c r="J105" s="43">
        <v>105</v>
      </c>
      <c r="K105" s="44" t="s">
        <v>48</v>
      </c>
      <c r="L105" s="43"/>
    </row>
    <row r="106" spans="1:12" ht="15" x14ac:dyDescent="0.25">
      <c r="A106" s="23"/>
      <c r="B106" s="15"/>
      <c r="C106" s="11"/>
      <c r="D106" s="6" t="s">
        <v>22</v>
      </c>
      <c r="E106" s="42" t="s">
        <v>56</v>
      </c>
      <c r="F106" s="43">
        <v>25</v>
      </c>
      <c r="G106" s="43">
        <v>2</v>
      </c>
      <c r="H106" s="43">
        <v>0</v>
      </c>
      <c r="I106" s="43">
        <v>8</v>
      </c>
      <c r="J106" s="43">
        <v>43</v>
      </c>
      <c r="K106" s="44" t="s">
        <v>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3">SUM(G101:G107)</f>
        <v>32</v>
      </c>
      <c r="H108" s="19">
        <f t="shared" si="53"/>
        <v>9</v>
      </c>
      <c r="I108" s="19">
        <f t="shared" si="53"/>
        <v>71</v>
      </c>
      <c r="J108" s="19">
        <f t="shared" si="53"/>
        <v>720</v>
      </c>
      <c r="K108" s="25"/>
      <c r="L108" s="19">
        <v>61.41</v>
      </c>
    </row>
    <row r="109" spans="1:12" ht="15" x14ac:dyDescent="0.25">
      <c r="A109" s="26">
        <f>A101</f>
        <v>2</v>
      </c>
      <c r="B109" s="13">
        <f>B101</f>
        <v>10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10</v>
      </c>
      <c r="C119" s="63" t="s">
        <v>4</v>
      </c>
      <c r="D119" s="64"/>
      <c r="E119" s="31"/>
      <c r="F119" s="32">
        <f>F108+F118</f>
        <v>550</v>
      </c>
      <c r="G119" s="32">
        <f t="shared" ref="G119" si="56">G108+G118</f>
        <v>32</v>
      </c>
      <c r="H119" s="32">
        <f t="shared" ref="H119" si="57">H108+H118</f>
        <v>9</v>
      </c>
      <c r="I119" s="32">
        <f t="shared" ref="I119" si="58">I108+I118</f>
        <v>71</v>
      </c>
      <c r="J119" s="32">
        <f t="shared" ref="J119:L119" si="59">J108+J118</f>
        <v>720</v>
      </c>
      <c r="K119" s="32"/>
      <c r="L119" s="32">
        <f t="shared" si="59"/>
        <v>61.41</v>
      </c>
    </row>
    <row r="120" spans="1:12" ht="15" x14ac:dyDescent="0.25">
      <c r="A120" s="14">
        <v>1</v>
      </c>
      <c r="B120" s="15">
        <v>1</v>
      </c>
      <c r="C120" s="22" t="s">
        <v>19</v>
      </c>
      <c r="D120" s="5" t="s">
        <v>20</v>
      </c>
      <c r="E120" s="56" t="s">
        <v>77</v>
      </c>
      <c r="F120" s="40">
        <v>150</v>
      </c>
      <c r="G120" s="40">
        <v>6</v>
      </c>
      <c r="H120" s="40">
        <v>8</v>
      </c>
      <c r="I120" s="40">
        <v>25</v>
      </c>
      <c r="J120" s="40">
        <v>204</v>
      </c>
      <c r="K120" s="57" t="s">
        <v>78</v>
      </c>
      <c r="L120" s="40"/>
    </row>
    <row r="121" spans="1:12" ht="15" x14ac:dyDescent="0.25">
      <c r="A121" s="14"/>
      <c r="B121" s="15"/>
      <c r="C121" s="11"/>
      <c r="D121" s="58" t="s">
        <v>25</v>
      </c>
      <c r="E121" s="53" t="s">
        <v>79</v>
      </c>
      <c r="F121" s="43">
        <v>15</v>
      </c>
      <c r="G121" s="43">
        <v>3</v>
      </c>
      <c r="H121" s="43">
        <v>4</v>
      </c>
      <c r="I121" s="43">
        <v>0</v>
      </c>
      <c r="J121" s="43">
        <v>53</v>
      </c>
      <c r="K121" s="54" t="s">
        <v>80</v>
      </c>
      <c r="L121" s="43"/>
    </row>
    <row r="122" spans="1:12" ht="15" x14ac:dyDescent="0.25">
      <c r="A122" s="14"/>
      <c r="B122" s="15"/>
      <c r="C122" s="11"/>
      <c r="D122" s="7" t="s">
        <v>21</v>
      </c>
      <c r="E122" s="53" t="s">
        <v>81</v>
      </c>
      <c r="F122" s="43">
        <v>200</v>
      </c>
      <c r="G122" s="43">
        <v>0</v>
      </c>
      <c r="H122" s="43">
        <v>5</v>
      </c>
      <c r="I122" s="43">
        <v>12</v>
      </c>
      <c r="J122" s="43">
        <v>106</v>
      </c>
      <c r="K122" s="44">
        <v>420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49</v>
      </c>
      <c r="F123" s="43">
        <v>40</v>
      </c>
      <c r="G123" s="43">
        <v>3</v>
      </c>
      <c r="H123" s="43">
        <v>0</v>
      </c>
      <c r="I123" s="43">
        <v>19</v>
      </c>
      <c r="J123" s="43">
        <v>93</v>
      </c>
      <c r="K123" s="44" t="s">
        <v>48</v>
      </c>
      <c r="L123" s="43"/>
    </row>
    <row r="124" spans="1:12" ht="15" x14ac:dyDescent="0.25">
      <c r="A124" s="14"/>
      <c r="B124" s="15"/>
      <c r="C124" s="11"/>
      <c r="D124" s="52" t="s">
        <v>22</v>
      </c>
      <c r="E124" s="42" t="s">
        <v>56</v>
      </c>
      <c r="F124" s="43">
        <v>25</v>
      </c>
      <c r="G124" s="43">
        <v>2</v>
      </c>
      <c r="H124" s="43">
        <v>0</v>
      </c>
      <c r="I124" s="43">
        <v>8</v>
      </c>
      <c r="J124" s="43">
        <v>43</v>
      </c>
      <c r="K124" s="44" t="s">
        <v>48</v>
      </c>
      <c r="L124" s="43"/>
    </row>
    <row r="125" spans="1:12" ht="15" x14ac:dyDescent="0.25">
      <c r="A125" s="14"/>
      <c r="B125" s="15"/>
      <c r="C125" s="11"/>
      <c r="D125" s="7" t="s">
        <v>23</v>
      </c>
      <c r="E125" s="53" t="s">
        <v>53</v>
      </c>
      <c r="F125" s="43">
        <v>140</v>
      </c>
      <c r="G125" s="43">
        <v>1</v>
      </c>
      <c r="H125" s="43">
        <v>0</v>
      </c>
      <c r="I125" s="43">
        <v>10</v>
      </c>
      <c r="J125" s="43">
        <v>49</v>
      </c>
      <c r="K125" s="54" t="s">
        <v>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570</v>
      </c>
      <c r="G127" s="19">
        <f t="shared" ref="G127:J127" si="60">SUM(G120:G126)</f>
        <v>15</v>
      </c>
      <c r="H127" s="19">
        <f t="shared" si="60"/>
        <v>17</v>
      </c>
      <c r="I127" s="19">
        <f t="shared" si="60"/>
        <v>74</v>
      </c>
      <c r="J127" s="19">
        <f t="shared" si="60"/>
        <v>548</v>
      </c>
      <c r="K127" s="25"/>
      <c r="L127" s="19">
        <v>61.41</v>
      </c>
    </row>
    <row r="128" spans="1:12" ht="15" x14ac:dyDescent="0.25">
      <c r="A128" s="13">
        <f>A120</f>
        <v>1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1</v>
      </c>
      <c r="B138" s="33">
        <f>B120</f>
        <v>1</v>
      </c>
      <c r="C138" s="63" t="s">
        <v>4</v>
      </c>
      <c r="D138" s="64"/>
      <c r="E138" s="31"/>
      <c r="F138" s="32">
        <f>F127+F137</f>
        <v>570</v>
      </c>
      <c r="G138" s="32">
        <f t="shared" ref="G138" si="63">G127+G137</f>
        <v>15</v>
      </c>
      <c r="H138" s="32">
        <f t="shared" ref="H138" si="64">H127+H137</f>
        <v>17</v>
      </c>
      <c r="I138" s="32">
        <f t="shared" ref="I138" si="65">I127+I137</f>
        <v>74</v>
      </c>
      <c r="J138" s="32">
        <f t="shared" ref="J138:L138" si="66">J127+J137</f>
        <v>548</v>
      </c>
      <c r="K138" s="32"/>
      <c r="L138" s="32">
        <f t="shared" si="66"/>
        <v>61.41</v>
      </c>
    </row>
    <row r="139" spans="1:12" ht="15" x14ac:dyDescent="0.25">
      <c r="A139" s="20">
        <v>1</v>
      </c>
      <c r="B139" s="21">
        <v>2</v>
      </c>
      <c r="C139" s="22" t="s">
        <v>19</v>
      </c>
      <c r="D139" s="5" t="s">
        <v>20</v>
      </c>
      <c r="E139" s="56" t="s">
        <v>82</v>
      </c>
      <c r="F139" s="40">
        <v>150</v>
      </c>
      <c r="G139" s="40">
        <v>3</v>
      </c>
      <c r="H139" s="40">
        <v>5</v>
      </c>
      <c r="I139" s="40">
        <v>19</v>
      </c>
      <c r="J139" s="40">
        <v>139</v>
      </c>
      <c r="K139" s="57" t="s">
        <v>83</v>
      </c>
      <c r="L139" s="40"/>
    </row>
    <row r="140" spans="1:12" ht="15" x14ac:dyDescent="0.25">
      <c r="A140" s="23"/>
      <c r="B140" s="15"/>
      <c r="C140" s="11"/>
      <c r="D140" s="6"/>
      <c r="E140" s="53" t="s">
        <v>59</v>
      </c>
      <c r="F140" s="43">
        <v>100</v>
      </c>
      <c r="G140" s="43">
        <v>14</v>
      </c>
      <c r="H140" s="43">
        <v>5</v>
      </c>
      <c r="I140" s="43">
        <v>4</v>
      </c>
      <c r="J140" s="43">
        <v>126</v>
      </c>
      <c r="K140" s="54" t="s">
        <v>84</v>
      </c>
      <c r="L140" s="43"/>
    </row>
    <row r="141" spans="1:12" ht="15" x14ac:dyDescent="0.25">
      <c r="A141" s="23"/>
      <c r="B141" s="15"/>
      <c r="C141" s="11"/>
      <c r="D141" s="7" t="s">
        <v>21</v>
      </c>
      <c r="E141" s="53" t="s">
        <v>88</v>
      </c>
      <c r="F141" s="43">
        <v>200</v>
      </c>
      <c r="G141" s="43">
        <v>4</v>
      </c>
      <c r="H141" s="43">
        <v>3</v>
      </c>
      <c r="I141" s="43">
        <v>12</v>
      </c>
      <c r="J141" s="43">
        <v>100</v>
      </c>
      <c r="K141" s="54" t="s">
        <v>85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40</v>
      </c>
      <c r="G142" s="43">
        <v>3</v>
      </c>
      <c r="H142" s="43">
        <v>0</v>
      </c>
      <c r="I142" s="43">
        <v>19</v>
      </c>
      <c r="J142" s="43">
        <v>93</v>
      </c>
      <c r="K142" s="44" t="s">
        <v>48</v>
      </c>
      <c r="L142" s="43"/>
    </row>
    <row r="143" spans="1:12" ht="15" x14ac:dyDescent="0.25">
      <c r="A143" s="23"/>
      <c r="B143" s="15"/>
      <c r="C143" s="11"/>
      <c r="D143" s="55" t="s">
        <v>22</v>
      </c>
      <c r="E143" s="42" t="s">
        <v>56</v>
      </c>
      <c r="F143" s="43">
        <v>25</v>
      </c>
      <c r="G143" s="43">
        <v>2</v>
      </c>
      <c r="H143" s="43">
        <v>0</v>
      </c>
      <c r="I143" s="43">
        <v>8</v>
      </c>
      <c r="J143" s="43">
        <v>43</v>
      </c>
      <c r="K143" s="44" t="s">
        <v>48</v>
      </c>
      <c r="L143" s="43"/>
    </row>
    <row r="144" spans="1:12" ht="15" x14ac:dyDescent="0.25">
      <c r="A144" s="23"/>
      <c r="B144" s="15"/>
      <c r="C144" s="11"/>
      <c r="D144" s="58" t="s">
        <v>25</v>
      </c>
      <c r="E144" s="53" t="s">
        <v>86</v>
      </c>
      <c r="F144" s="43">
        <v>60</v>
      </c>
      <c r="G144" s="43">
        <v>0</v>
      </c>
      <c r="H144" s="43">
        <v>0</v>
      </c>
      <c r="I144" s="43">
        <v>5</v>
      </c>
      <c r="J144" s="43">
        <v>25</v>
      </c>
      <c r="K144" s="54" t="s">
        <v>87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575</v>
      </c>
      <c r="G146" s="19">
        <f t="shared" ref="G146:J146" si="67">SUM(G139:G145)</f>
        <v>26</v>
      </c>
      <c r="H146" s="19">
        <f t="shared" si="67"/>
        <v>13</v>
      </c>
      <c r="I146" s="19">
        <f t="shared" si="67"/>
        <v>67</v>
      </c>
      <c r="J146" s="19">
        <f t="shared" si="67"/>
        <v>526</v>
      </c>
      <c r="K146" s="25"/>
      <c r="L146" s="19">
        <v>61.41</v>
      </c>
    </row>
    <row r="147" spans="1:12" ht="15" x14ac:dyDescent="0.25">
      <c r="A147" s="26">
        <f>A139</f>
        <v>1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1</v>
      </c>
      <c r="B157" s="30">
        <f>B139</f>
        <v>2</v>
      </c>
      <c r="C157" s="63" t="s">
        <v>4</v>
      </c>
      <c r="D157" s="64"/>
      <c r="E157" s="31"/>
      <c r="F157" s="32">
        <f>F146+F156</f>
        <v>575</v>
      </c>
      <c r="G157" s="32">
        <f t="shared" ref="G157" si="70">G146+G156</f>
        <v>26</v>
      </c>
      <c r="H157" s="32">
        <f t="shared" ref="H157" si="71">H146+H156</f>
        <v>13</v>
      </c>
      <c r="I157" s="32">
        <f t="shared" ref="I157" si="72">I146+I156</f>
        <v>67</v>
      </c>
      <c r="J157" s="32">
        <f t="shared" ref="J157:L157" si="73">J146+J156</f>
        <v>526</v>
      </c>
      <c r="K157" s="32"/>
      <c r="L157" s="32">
        <f t="shared" si="73"/>
        <v>61.41</v>
      </c>
    </row>
    <row r="158" spans="1:12" ht="15" x14ac:dyDescent="0.25">
      <c r="A158" s="20">
        <v>1</v>
      </c>
      <c r="B158" s="21">
        <v>3</v>
      </c>
      <c r="C158" s="22" t="s">
        <v>19</v>
      </c>
      <c r="D158" s="5" t="s">
        <v>20</v>
      </c>
      <c r="E158" s="56" t="s">
        <v>68</v>
      </c>
      <c r="F158" s="40">
        <v>150</v>
      </c>
      <c r="G158" s="40">
        <v>12</v>
      </c>
      <c r="H158" s="40">
        <v>18</v>
      </c>
      <c r="I158" s="40">
        <v>3</v>
      </c>
      <c r="J158" s="40">
        <v>225</v>
      </c>
      <c r="K158" s="57" t="s">
        <v>69</v>
      </c>
      <c r="L158" s="40"/>
    </row>
    <row r="159" spans="1:12" ht="15" x14ac:dyDescent="0.25">
      <c r="A159" s="23"/>
      <c r="B159" s="15"/>
      <c r="C159" s="11"/>
      <c r="D159" s="58" t="s">
        <v>25</v>
      </c>
      <c r="E159" s="53" t="s">
        <v>70</v>
      </c>
      <c r="F159" s="43">
        <v>40</v>
      </c>
      <c r="G159" s="43">
        <v>1</v>
      </c>
      <c r="H159" s="43">
        <v>0</v>
      </c>
      <c r="I159" s="43">
        <v>2</v>
      </c>
      <c r="J159" s="43">
        <v>14</v>
      </c>
      <c r="K159" s="54" t="s">
        <v>66</v>
      </c>
      <c r="L159" s="43"/>
    </row>
    <row r="160" spans="1:12" ht="15" x14ac:dyDescent="0.25">
      <c r="A160" s="23"/>
      <c r="B160" s="15"/>
      <c r="C160" s="11"/>
      <c r="D160" s="7" t="s">
        <v>21</v>
      </c>
      <c r="E160" s="53" t="s">
        <v>89</v>
      </c>
      <c r="F160" s="43">
        <v>200</v>
      </c>
      <c r="G160" s="43">
        <v>1</v>
      </c>
      <c r="H160" s="43">
        <v>1</v>
      </c>
      <c r="I160" s="43">
        <v>8</v>
      </c>
      <c r="J160" s="43">
        <v>50</v>
      </c>
      <c r="K160" s="54" t="s">
        <v>90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40</v>
      </c>
      <c r="G161" s="43">
        <v>3</v>
      </c>
      <c r="H161" s="43">
        <v>0</v>
      </c>
      <c r="I161" s="43">
        <v>19</v>
      </c>
      <c r="J161" s="43">
        <v>93</v>
      </c>
      <c r="K161" s="44" t="s">
        <v>48</v>
      </c>
      <c r="L161" s="43"/>
    </row>
    <row r="162" spans="1:12" ht="15" x14ac:dyDescent="0.25">
      <c r="A162" s="23"/>
      <c r="B162" s="15"/>
      <c r="C162" s="11"/>
      <c r="D162" s="52" t="s">
        <v>22</v>
      </c>
      <c r="E162" s="42" t="s">
        <v>56</v>
      </c>
      <c r="F162" s="43">
        <v>25</v>
      </c>
      <c r="G162" s="43">
        <v>2</v>
      </c>
      <c r="H162" s="43">
        <v>0</v>
      </c>
      <c r="I162" s="43">
        <v>8</v>
      </c>
      <c r="J162" s="43">
        <v>43</v>
      </c>
      <c r="K162" s="44" t="s">
        <v>48</v>
      </c>
      <c r="L162" s="43"/>
    </row>
    <row r="163" spans="1:12" ht="15" x14ac:dyDescent="0.25">
      <c r="A163" s="23"/>
      <c r="B163" s="15"/>
      <c r="C163" s="11"/>
      <c r="D163" s="7" t="s">
        <v>23</v>
      </c>
      <c r="E163" s="53" t="s">
        <v>67</v>
      </c>
      <c r="F163" s="43">
        <v>120</v>
      </c>
      <c r="G163" s="43">
        <v>0</v>
      </c>
      <c r="H163" s="43">
        <v>0</v>
      </c>
      <c r="I163" s="43">
        <v>11</v>
      </c>
      <c r="J163" s="43">
        <v>53</v>
      </c>
      <c r="K163" s="54" t="s">
        <v>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575</v>
      </c>
      <c r="G165" s="19">
        <f t="shared" ref="G165:J165" si="74">SUM(G158:G164)</f>
        <v>19</v>
      </c>
      <c r="H165" s="19">
        <f t="shared" si="74"/>
        <v>19</v>
      </c>
      <c r="I165" s="19">
        <f t="shared" si="74"/>
        <v>51</v>
      </c>
      <c r="J165" s="19">
        <f t="shared" si="74"/>
        <v>478</v>
      </c>
      <c r="K165" s="25"/>
      <c r="L165" s="19">
        <v>61.41</v>
      </c>
    </row>
    <row r="166" spans="1:12" ht="15" x14ac:dyDescent="0.25">
      <c r="A166" s="26">
        <f>A158</f>
        <v>1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1</v>
      </c>
      <c r="B176" s="30">
        <f>B158</f>
        <v>3</v>
      </c>
      <c r="C176" s="63" t="s">
        <v>4</v>
      </c>
      <c r="D176" s="64"/>
      <c r="E176" s="31"/>
      <c r="F176" s="32">
        <f>F165+F175</f>
        <v>575</v>
      </c>
      <c r="G176" s="32">
        <f t="shared" ref="G176" si="77">G165+G175</f>
        <v>19</v>
      </c>
      <c r="H176" s="32">
        <f t="shared" ref="H176" si="78">H165+H175</f>
        <v>19</v>
      </c>
      <c r="I176" s="32">
        <f t="shared" ref="I176" si="79">I165+I175</f>
        <v>51</v>
      </c>
      <c r="J176" s="32">
        <f t="shared" ref="J176:L176" si="80">J165+J175</f>
        <v>478</v>
      </c>
      <c r="K176" s="32"/>
      <c r="L176" s="32">
        <f t="shared" si="80"/>
        <v>61.41</v>
      </c>
    </row>
    <row r="177" spans="1:12" ht="15" x14ac:dyDescent="0.25">
      <c r="A177" s="20">
        <v>1</v>
      </c>
      <c r="B177" s="21">
        <v>4</v>
      </c>
      <c r="C177" s="22" t="s">
        <v>19</v>
      </c>
      <c r="D177" s="5" t="s">
        <v>20</v>
      </c>
      <c r="E177" s="56" t="s">
        <v>91</v>
      </c>
      <c r="F177" s="40">
        <v>100</v>
      </c>
      <c r="G177" s="40">
        <v>3</v>
      </c>
      <c r="H177" s="40">
        <v>4</v>
      </c>
      <c r="I177" s="40">
        <v>17</v>
      </c>
      <c r="J177" s="40">
        <v>124</v>
      </c>
      <c r="K177" s="57" t="s">
        <v>85</v>
      </c>
      <c r="L177" s="40"/>
    </row>
    <row r="178" spans="1:12" ht="15" x14ac:dyDescent="0.25">
      <c r="A178" s="23"/>
      <c r="B178" s="15"/>
      <c r="C178" s="11"/>
      <c r="D178" s="58" t="s">
        <v>92</v>
      </c>
      <c r="E178" s="53" t="s">
        <v>93</v>
      </c>
      <c r="F178" s="43">
        <v>75</v>
      </c>
      <c r="G178" s="43">
        <v>14</v>
      </c>
      <c r="H178" s="43">
        <v>5</v>
      </c>
      <c r="I178" s="43">
        <v>10</v>
      </c>
      <c r="J178" s="43">
        <v>150</v>
      </c>
      <c r="K178" s="54" t="s">
        <v>80</v>
      </c>
      <c r="L178" s="43"/>
    </row>
    <row r="179" spans="1:12" ht="15" x14ac:dyDescent="0.25">
      <c r="A179" s="23"/>
      <c r="B179" s="15"/>
      <c r="C179" s="11"/>
      <c r="D179" s="7" t="s">
        <v>21</v>
      </c>
      <c r="E179" s="53" t="s">
        <v>72</v>
      </c>
      <c r="F179" s="43">
        <v>200</v>
      </c>
      <c r="G179" s="43">
        <v>0</v>
      </c>
      <c r="H179" s="43">
        <v>0</v>
      </c>
      <c r="I179" s="43">
        <v>6</v>
      </c>
      <c r="J179" s="43">
        <v>26</v>
      </c>
      <c r="K179" s="54" t="s">
        <v>73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40</v>
      </c>
      <c r="G180" s="43">
        <v>3</v>
      </c>
      <c r="H180" s="43">
        <v>0</v>
      </c>
      <c r="I180" s="43">
        <v>19</v>
      </c>
      <c r="J180" s="43">
        <v>93</v>
      </c>
      <c r="K180" s="54" t="s">
        <v>48</v>
      </c>
      <c r="L180" s="43"/>
    </row>
    <row r="181" spans="1:12" ht="15" x14ac:dyDescent="0.25">
      <c r="A181" s="23"/>
      <c r="B181" s="15"/>
      <c r="C181" s="11"/>
      <c r="D181" s="52" t="s">
        <v>22</v>
      </c>
      <c r="E181" s="42" t="s">
        <v>56</v>
      </c>
      <c r="F181" s="43">
        <v>25</v>
      </c>
      <c r="G181" s="43">
        <v>2</v>
      </c>
      <c r="H181" s="43">
        <v>0</v>
      </c>
      <c r="I181" s="43">
        <v>8</v>
      </c>
      <c r="J181" s="43">
        <v>43</v>
      </c>
      <c r="K181" s="54" t="s">
        <v>48</v>
      </c>
      <c r="L181" s="43"/>
    </row>
    <row r="182" spans="1:12" ht="15" x14ac:dyDescent="0.25">
      <c r="A182" s="23"/>
      <c r="B182" s="15"/>
      <c r="C182" s="11"/>
      <c r="D182" s="7" t="s">
        <v>23</v>
      </c>
      <c r="E182" s="53" t="s">
        <v>53</v>
      </c>
      <c r="F182" s="43">
        <v>100</v>
      </c>
      <c r="G182" s="43">
        <v>0</v>
      </c>
      <c r="H182" s="43">
        <v>0</v>
      </c>
      <c r="I182" s="43">
        <v>7</v>
      </c>
      <c r="J182" s="43">
        <v>34</v>
      </c>
      <c r="K182" s="54" t="s">
        <v>48</v>
      </c>
      <c r="L182" s="43"/>
    </row>
    <row r="183" spans="1:12" ht="15" x14ac:dyDescent="0.25">
      <c r="A183" s="23"/>
      <c r="B183" s="15"/>
      <c r="C183" s="11"/>
      <c r="D183" s="58" t="s">
        <v>94</v>
      </c>
      <c r="E183" s="53" t="s">
        <v>95</v>
      </c>
      <c r="F183" s="43">
        <v>10</v>
      </c>
      <c r="G183" s="43">
        <v>0</v>
      </c>
      <c r="H183" s="43">
        <v>0</v>
      </c>
      <c r="I183" s="43">
        <v>7</v>
      </c>
      <c r="J183" s="43">
        <v>29</v>
      </c>
      <c r="K183" s="54" t="s">
        <v>48</v>
      </c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1">SUM(G177:G183)</f>
        <v>22</v>
      </c>
      <c r="H184" s="19">
        <f t="shared" si="81"/>
        <v>9</v>
      </c>
      <c r="I184" s="19">
        <f t="shared" si="81"/>
        <v>74</v>
      </c>
      <c r="J184" s="19">
        <f t="shared" si="81"/>
        <v>499</v>
      </c>
      <c r="K184" s="25"/>
      <c r="L184" s="19">
        <v>61.41</v>
      </c>
    </row>
    <row r="185" spans="1:12" ht="15" x14ac:dyDescent="0.25">
      <c r="A185" s="26">
        <f>A177</f>
        <v>1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1</v>
      </c>
      <c r="B195" s="30">
        <f>B177</f>
        <v>4</v>
      </c>
      <c r="C195" s="63" t="s">
        <v>4</v>
      </c>
      <c r="D195" s="64"/>
      <c r="E195" s="31"/>
      <c r="F195" s="32">
        <f>F184+F194</f>
        <v>550</v>
      </c>
      <c r="G195" s="32">
        <f t="shared" ref="G195" si="84">G184+G194</f>
        <v>22</v>
      </c>
      <c r="H195" s="32">
        <f t="shared" ref="H195" si="85">H184+H194</f>
        <v>9</v>
      </c>
      <c r="I195" s="32">
        <f t="shared" ref="I195" si="86">I184+I194</f>
        <v>74</v>
      </c>
      <c r="J195" s="32">
        <f t="shared" ref="J195:L195" si="87">J184+J194</f>
        <v>499</v>
      </c>
      <c r="K195" s="32"/>
      <c r="L195" s="32">
        <f t="shared" si="87"/>
        <v>61.41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20.9</v>
      </c>
      <c r="H196" s="34">
        <f t="shared" si="88"/>
        <v>12.6</v>
      </c>
      <c r="I196" s="34">
        <f t="shared" si="88"/>
        <v>67.2</v>
      </c>
      <c r="J196" s="34">
        <f t="shared" si="88"/>
        <v>532.9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2023-10-16T10:52:02Z</dcterms:modified>
</cp:coreProperties>
</file>